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<sst xmlns="http://schemas.openxmlformats.org/spreadsheetml/2006/main" count="289" uniqueCount="90">
  <si>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</si>
  <si>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</si>
  <si>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</si>
  <si>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</si>
  <si>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</si>
  <si>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</si>
  <si>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</si>
  <si>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</si>
  <si>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</si>
  <si>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</si>
  <si>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</si>
  <si>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</si>
  <si>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</si>
  <si>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</si>
  <si>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</si>
  <si>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</si>
  <si>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</si>
  <si>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</si>
  <si>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</si>
  <si>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</si>
  <si>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</si>
  <si>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</si>
  <si>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</si>
  <si>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</si>
  <si>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</si>
  <si>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</si>
  <si>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</si>
  <si>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</si>
  <si>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</si>
  <si>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</si>
  <si>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</si>
  <si>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</si>
  <si>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</si>
  <si>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</si>
  <si>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</si>
  <si>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</si>
  <si>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</si>
  <si>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</si>
  <si>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</si>
  <si>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</si>
  <si>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Масло сливочное порциями</t>
  </si>
  <si>
    <t>-</t>
  </si>
  <si>
    <t>Чай с сахаром</t>
  </si>
  <si>
    <t>200/15</t>
  </si>
  <si>
    <t>Пшеничный</t>
  </si>
  <si>
    <t>Салат из белокочанной капусты с морковью</t>
  </si>
  <si>
    <t>Суп картофельный с горохом</t>
  </si>
  <si>
    <t>Плов из курицы</t>
  </si>
  <si>
    <t>Компот из сухофруктов</t>
  </si>
  <si>
    <t>Ржано-пшеничный</t>
  </si>
  <si>
    <t>яйцо отварное</t>
  </si>
  <si>
    <t>сыр</t>
  </si>
  <si>
    <t>какао с молоком</t>
  </si>
  <si>
    <t>пшеничный</t>
  </si>
  <si>
    <t>салат из белокочанной капусты с морковью</t>
  </si>
  <si>
    <t>борщ с капустой и картофелем</t>
  </si>
  <si>
    <t>макароны отварные</t>
  </si>
  <si>
    <t>печень курная тушеная в соусе № 330</t>
  </si>
  <si>
    <t>13.26</t>
  </si>
  <si>
    <t>компот из сухофруктов</t>
  </si>
  <si>
    <t>ржано-пшеничный</t>
  </si>
  <si>
    <t>каша вязкая молочная из риса с маслом и сахаром</t>
  </si>
  <si>
    <t>чай с сахаром</t>
  </si>
  <si>
    <t>винегрет овощной</t>
  </si>
  <si>
    <t>суп с макаронами и картофелем</t>
  </si>
  <si>
    <t>котлеты или биточки из курицы</t>
  </si>
  <si>
    <t>каша гречневая рассыпчатая</t>
  </si>
  <si>
    <t>каша манная молочная жидкая</t>
  </si>
  <si>
    <t>масло сливочное порциями</t>
  </si>
  <si>
    <t>салат из отварной свеклы</t>
  </si>
  <si>
    <t>щи с капустой и картофелем</t>
  </si>
  <si>
    <t>плов из курицы</t>
  </si>
  <si>
    <t>каша жидкая молочная из гречневой крупы</t>
  </si>
  <si>
    <t>гуляш (курица)</t>
  </si>
  <si>
    <t>каша манная молочная вязкая</t>
  </si>
  <si>
    <t>банан</t>
  </si>
  <si>
    <t>щи из свежей капусты с картофелем</t>
  </si>
  <si>
    <t>рыба, запеченная под молочным соусом (минтай)</t>
  </si>
  <si>
    <t>рис отварной</t>
  </si>
  <si>
    <t>компот из свежих фруктов</t>
  </si>
  <si>
    <t>каша молочная "дружба"</t>
  </si>
  <si>
    <t>чай с лимоном</t>
  </si>
  <si>
    <t>суп картофельный с мясными фрикадельками</t>
  </si>
  <si>
    <t>курица отварная с маслом</t>
  </si>
  <si>
    <t>суп с крупой</t>
  </si>
  <si>
    <t>каша вязкая молочная из риса и пшена с маслом и сахаром</t>
  </si>
  <si>
    <t>свинина тушеная</t>
  </si>
  <si>
    <t>МКОУ "Субботинская СОШ"</t>
  </si>
  <si>
    <t>Директор</t>
  </si>
  <si>
    <t>Голикова Ю.С.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</si>
</sst>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7.55</v>
      </c>
      <c r="H6" s="40">
        <v>11.93</v>
      </c>
      <c r="I6" s="40">
        <v>43.28</v>
      </c>
      <c r="J6" s="40">
        <v>310.91000000000003</v>
      </c>
      <c r="K6" s="41">
        <v>175</v>
      </c>
      <c r="L6" s="40">
        <v>5.12</v>
      </c>
    </row>
    <row r="7" spans="1:12" ht="15">
      <c r="A7" s="23"/>
      <c r="B7" s="15"/>
      <c r="C7" s="11"/>
      <c r="D7" s="6"/>
      <c r="E7" s="42" t="s">
        <v>40</v>
      </c>
      <c r="F7" s="43">
        <v>20</v>
      </c>
      <c r="G7" s="43">
        <v>4.6399999999999997</v>
      </c>
      <c r="H7" s="43">
        <v>5.9</v>
      </c>
      <c r="I7" s="43" t="s">
        <v>41</v>
      </c>
      <c r="J7" s="43">
        <v>72</v>
      </c>
      <c r="K7" s="44">
        <v>10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2.2000000000000002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1.45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265</v>
      </c>
      <c r="G13" s="19">
        <f t="shared" ref="G13:J13" si="0">SUM(G6:G12)</f>
        <v>15.48</v>
      </c>
      <c r="H13" s="19">
        <f t="shared" si="0"/>
        <v>18.249999999999996</v>
      </c>
      <c r="I13" s="19">
        <f t="shared" si="0"/>
        <v>77.800000000000011</v>
      </c>
      <c r="J13" s="19">
        <f t="shared" si="0"/>
        <v>538.43000000000006</v>
      </c>
      <c r="K13" s="25"/>
      <c r="L13" s="19">
        <f t="shared" ref="L13" si="1">SUM(L6:L12)</f>
        <v>16.77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0.79</v>
      </c>
      <c r="H14" s="43">
        <v>1.94</v>
      </c>
      <c r="I14" s="43">
        <v>3.87</v>
      </c>
      <c r="J14" s="43">
        <v>36.24</v>
      </c>
      <c r="K14" s="44">
        <v>45</v>
      </c>
      <c r="L14" s="43">
        <v>0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31</v>
      </c>
      <c r="L15" s="43">
        <v>6.15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220</v>
      </c>
      <c r="G16" s="43">
        <v>13.51</v>
      </c>
      <c r="H16" s="43">
        <v>6.71</v>
      </c>
      <c r="I16" s="43">
        <v>27.34</v>
      </c>
      <c r="J16" s="43">
        <v>224</v>
      </c>
      <c r="K16" s="44">
        <v>291</v>
      </c>
      <c r="L16" s="43">
        <v>18.670000000000002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7.11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1.58</v>
      </c>
      <c r="H19" s="43">
        <v>0.2</v>
      </c>
      <c r="I19" s="43">
        <v>9.66</v>
      </c>
      <c r="J19" s="43">
        <v>46.76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/>
      <c r="L20" s="43">
        <v>1.45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24.270000000000003</v>
      </c>
      <c r="H23" s="19">
        <f t="shared" si="2"/>
        <v>14.649999999999997</v>
      </c>
      <c r="I23" s="19">
        <f t="shared" si="2"/>
        <v>109.17</v>
      </c>
      <c r="J23" s="19">
        <f t="shared" si="2"/>
        <v>680.01</v>
      </c>
      <c r="K23" s="25"/>
      <c r="L23" s="19">
        <f t="shared" ref="L23" si="3">SUM(L14:L22)</f>
        <v>35.78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1075</v>
      </c>
      <c r="G24" s="32">
        <f t="shared" ref="G24:J24" si="4">G13+G23</f>
        <v>39.75</v>
      </c>
      <c r="H24" s="32">
        <f t="shared" si="4"/>
        <v>32.899999999999991</v>
      </c>
      <c r="I24" s="32">
        <f t="shared" si="4"/>
        <v>186.97000000000003</v>
      </c>
      <c r="J24" s="32">
        <f t="shared" si="4"/>
        <v>1218.44</v>
      </c>
      <c r="K24" s="32"/>
      <c r="L24" s="32">
        <f t="shared" ref="L24" si="5">L13+L23</f>
        <v>52.55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15.45</v>
      </c>
      <c r="H25" s="40">
        <v>13.05</v>
      </c>
      <c r="I25" s="40">
        <v>26.7</v>
      </c>
      <c r="J25" s="40">
        <v>286.87</v>
      </c>
      <c r="K25" s="41">
        <v>222</v>
      </c>
      <c r="L25" s="40">
        <v>8</v>
      </c>
    </row>
    <row r="26" spans="1:12" ht="15">
      <c r="A26" s="14"/>
      <c r="B26" s="15"/>
      <c r="C26" s="11"/>
      <c r="D26" s="6"/>
      <c r="E26" s="42" t="s">
        <v>51</v>
      </c>
      <c r="F26" s="43">
        <v>30</v>
      </c>
      <c r="G26" s="43">
        <v>4.6399999999999997</v>
      </c>
      <c r="H26" s="43">
        <v>5.9</v>
      </c>
      <c r="I26" s="43" t="s">
        <v>41</v>
      </c>
      <c r="J26" s="43">
        <v>72</v>
      </c>
      <c r="K26" s="44">
        <v>15</v>
      </c>
      <c r="L26" s="43">
        <v>7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4.07</v>
      </c>
      <c r="H27" s="43">
        <v>3.54</v>
      </c>
      <c r="I27" s="43">
        <v>17.57</v>
      </c>
      <c r="J27" s="43">
        <v>118.6</v>
      </c>
      <c r="K27" s="44">
        <v>382</v>
      </c>
      <c r="L27" s="43">
        <v>6.2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1.45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6">SUM(G25:G31)</f>
        <v>27.32</v>
      </c>
      <c r="H32" s="19">
        <f t="shared" ref="H32" si="7">SUM(H25:H31)</f>
        <v>22.89</v>
      </c>
      <c r="I32" s="19">
        <f t="shared" ref="I32" si="8">SUM(I25:I31)</f>
        <v>63.589999999999996</v>
      </c>
      <c r="J32" s="19">
        <f t="shared" ref="J32:L32" si="9">SUM(J25:J31)</f>
        <v>570.99</v>
      </c>
      <c r="K32" s="25"/>
      <c r="L32" s="19">
        <f t="shared" si="9"/>
        <v>22.65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0.79</v>
      </c>
      <c r="H33" s="43">
        <v>1.94</v>
      </c>
      <c r="I33" s="43">
        <v>3.87</v>
      </c>
      <c r="J33" s="43">
        <v>36.24</v>
      </c>
      <c r="K33" s="44">
        <v>45</v>
      </c>
      <c r="L33" s="43">
        <v>0.2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1.83</v>
      </c>
      <c r="H34" s="43">
        <v>4.9000000000000004</v>
      </c>
      <c r="I34" s="43">
        <v>10.9</v>
      </c>
      <c r="J34" s="43">
        <v>103.7</v>
      </c>
      <c r="K34" s="44">
        <v>82</v>
      </c>
      <c r="L34" s="43">
        <v>5.35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180</v>
      </c>
      <c r="G35" s="43">
        <v>5.4</v>
      </c>
      <c r="H35" s="43">
        <v>8.1</v>
      </c>
      <c r="I35" s="43">
        <v>32.5</v>
      </c>
      <c r="J35" s="43">
        <v>225</v>
      </c>
      <c r="K35" s="44">
        <v>897</v>
      </c>
      <c r="L35" s="43">
        <v>3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100</v>
      </c>
      <c r="G36" s="43" t="s">
        <v>58</v>
      </c>
      <c r="H36" s="43">
        <v>8.82</v>
      </c>
      <c r="I36" s="43">
        <v>2.62</v>
      </c>
      <c r="J36" s="43">
        <v>160</v>
      </c>
      <c r="K36" s="44">
        <v>261</v>
      </c>
      <c r="L36" s="43">
        <v>10.39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7.11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1.45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12.5</v>
      </c>
      <c r="H42" s="19">
        <f t="shared" ref="H42" si="11">SUM(H33:H41)</f>
        <v>24.49</v>
      </c>
      <c r="I42" s="19">
        <f t="shared" ref="I42" si="12">SUM(I33:I41)</f>
        <v>111.32</v>
      </c>
      <c r="J42" s="19">
        <f t="shared" ref="J42:L42" si="13">SUM(J33:J41)</f>
        <v>796.46</v>
      </c>
      <c r="K42" s="25"/>
      <c r="L42" s="19">
        <f t="shared" si="13"/>
        <v>29.9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39.82</v>
      </c>
      <c r="H43" s="32">
        <f t="shared" ref="H43" si="15">H32+H42</f>
        <v>47.379999999999995</v>
      </c>
      <c r="I43" s="32">
        <f t="shared" ref="I43" si="16">I32+I42</f>
        <v>174.91</v>
      </c>
      <c r="J43" s="32">
        <f t="shared" ref="J43:L43" si="17">J32+J42</f>
        <v>1367.45</v>
      </c>
      <c r="K43" s="32"/>
      <c r="L43" s="32">
        <f t="shared" si="17"/>
        <v>52.55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5.52</v>
      </c>
      <c r="H44" s="40">
        <v>10.16</v>
      </c>
      <c r="I44" s="40">
        <v>39.51</v>
      </c>
      <c r="J44" s="40">
        <v>272.73</v>
      </c>
      <c r="K44" s="41">
        <v>175</v>
      </c>
      <c r="L44" s="40">
        <v>8.15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2.2000000000000002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8.75</v>
      </c>
      <c r="H51" s="19">
        <f t="shared" ref="H51" si="19">SUM(H44:H50)</f>
        <v>10.58</v>
      </c>
      <c r="I51" s="19">
        <f t="shared" ref="I51" si="20">SUM(I44:I50)</f>
        <v>73.83</v>
      </c>
      <c r="J51" s="19">
        <f t="shared" ref="J51:L51" si="21">SUM(J44:J50)</f>
        <v>426.25</v>
      </c>
      <c r="K51" s="25"/>
      <c r="L51" s="19">
        <f t="shared" si="21"/>
        <v>12.750000000000002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0.84</v>
      </c>
      <c r="H52" s="43">
        <v>6.02</v>
      </c>
      <c r="I52" s="43">
        <v>4.37</v>
      </c>
      <c r="J52" s="43">
        <v>75.06</v>
      </c>
      <c r="K52" s="44">
        <v>67</v>
      </c>
      <c r="L52" s="43">
        <v>1.4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2.8</v>
      </c>
      <c r="H53" s="43">
        <v>2.2999999999999998</v>
      </c>
      <c r="I53" s="43">
        <v>18.899999999999999</v>
      </c>
      <c r="J53" s="43">
        <v>108</v>
      </c>
      <c r="K53" s="44">
        <v>115</v>
      </c>
      <c r="L53" s="43">
        <v>4.7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80</v>
      </c>
      <c r="G54" s="43">
        <v>6.47</v>
      </c>
      <c r="H54" s="43">
        <v>14.63</v>
      </c>
      <c r="I54" s="43">
        <v>8.24</v>
      </c>
      <c r="J54" s="43">
        <v>192</v>
      </c>
      <c r="K54" s="44">
        <v>268</v>
      </c>
      <c r="L54" s="43">
        <v>20.14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8.59</v>
      </c>
      <c r="H55" s="43">
        <v>6.09</v>
      </c>
      <c r="I55" s="43">
        <v>38.64</v>
      </c>
      <c r="J55" s="43">
        <v>243.75</v>
      </c>
      <c r="K55" s="44">
        <v>302</v>
      </c>
      <c r="L55" s="43">
        <v>4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7.11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>
        <v>1.45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24.759999999999998</v>
      </c>
      <c r="H61" s="19">
        <f t="shared" ref="H61" si="23">SUM(H52:H60)</f>
        <v>29.970000000000002</v>
      </c>
      <c r="I61" s="19">
        <f t="shared" ref="I61" si="24">SUM(I52:I60)</f>
        <v>141.23999999999998</v>
      </c>
      <c r="J61" s="19">
        <f t="shared" ref="J61:L61" si="25">SUM(J52:J60)</f>
        <v>937.08999999999992</v>
      </c>
      <c r="K61" s="25"/>
      <c r="L61" s="19">
        <f t="shared" si="25"/>
        <v>41.2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33.51</v>
      </c>
      <c r="H62" s="32">
        <f t="shared" ref="H62" si="27">H51+H61</f>
        <v>40.550000000000004</v>
      </c>
      <c r="I62" s="32">
        <f t="shared" ref="I62" si="28">I51+I61</f>
        <v>215.07</v>
      </c>
      <c r="J62" s="32">
        <f t="shared" ref="J62:L62" si="29">J51+J61</f>
        <v>1363.34</v>
      </c>
      <c r="K62" s="32"/>
      <c r="L62" s="32">
        <f t="shared" si="29"/>
        <v>53.95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5.55</v>
      </c>
      <c r="H63" s="40">
        <v>9.74</v>
      </c>
      <c r="I63" s="40">
        <v>38.5</v>
      </c>
      <c r="J63" s="40">
        <v>264.54000000000002</v>
      </c>
      <c r="K63" s="41">
        <v>181</v>
      </c>
      <c r="L63" s="40">
        <v>6.15</v>
      </c>
    </row>
    <row r="64" spans="1:12" ht="15">
      <c r="A64" s="23"/>
      <c r="B64" s="15"/>
      <c r="C64" s="11"/>
      <c r="D64" s="6"/>
      <c r="E64" s="42" t="s">
        <v>68</v>
      </c>
      <c r="F64" s="43">
        <v>20</v>
      </c>
      <c r="G64" s="43">
        <v>4.6399999999999997</v>
      </c>
      <c r="H64" s="43">
        <v>5.9</v>
      </c>
      <c r="I64" s="43" t="s">
        <v>41</v>
      </c>
      <c r="J64" s="43">
        <v>72</v>
      </c>
      <c r="K64" s="44">
        <v>15</v>
      </c>
      <c r="L64" s="43">
        <v>8</v>
      </c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2.2000000000000002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13.42</v>
      </c>
      <c r="H70" s="19">
        <f t="shared" ref="H70" si="31">SUM(H63:H69)</f>
        <v>16.059999999999999</v>
      </c>
      <c r="I70" s="19">
        <f t="shared" ref="I70" si="32">SUM(I63:I69)</f>
        <v>72.819999999999993</v>
      </c>
      <c r="J70" s="19">
        <f t="shared" ref="J70:L70" si="33">SUM(J63:J69)</f>
        <v>490.06</v>
      </c>
      <c r="K70" s="25"/>
      <c r="L70" s="19">
        <f t="shared" si="33"/>
        <v>18.75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0.45</v>
      </c>
      <c r="H71" s="43">
        <v>3.61</v>
      </c>
      <c r="I71" s="43">
        <v>1.4</v>
      </c>
      <c r="J71" s="43">
        <v>39.69</v>
      </c>
      <c r="K71" s="44">
        <v>20</v>
      </c>
      <c r="L71" s="43">
        <v>0.8</v>
      </c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1.83</v>
      </c>
      <c r="H72" s="43">
        <v>4.9000000000000004</v>
      </c>
      <c r="I72" s="43">
        <v>10.9</v>
      </c>
      <c r="J72" s="43">
        <v>103.7</v>
      </c>
      <c r="K72" s="44">
        <v>82</v>
      </c>
      <c r="L72" s="43">
        <v>9.18</v>
      </c>
    </row>
    <row r="73" spans="1:12" ht="15">
      <c r="A73" s="23"/>
      <c r="B73" s="15"/>
      <c r="C73" s="11"/>
      <c r="D73" s="7" t="s">
        <v>28</v>
      </c>
      <c r="E73" s="42" t="s">
        <v>71</v>
      </c>
      <c r="F73" s="43">
        <v>220</v>
      </c>
      <c r="G73" s="43">
        <v>13.51</v>
      </c>
      <c r="H73" s="43">
        <v>6.71</v>
      </c>
      <c r="I73" s="43">
        <v>27.34</v>
      </c>
      <c r="J73" s="43">
        <v>224</v>
      </c>
      <c r="K73" s="44"/>
      <c r="L73" s="43">
        <v>12.86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>
        <v>7.11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>
        <v>1.45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21.85</v>
      </c>
      <c r="H80" s="19">
        <f t="shared" ref="H80" si="35">SUM(H71:H79)</f>
        <v>16.149999999999999</v>
      </c>
      <c r="I80" s="19">
        <f t="shared" ref="I80" si="36">SUM(I71:I79)</f>
        <v>110.73</v>
      </c>
      <c r="J80" s="19">
        <f t="shared" ref="J80:L80" si="37">SUM(J71:J79)</f>
        <v>685.67000000000007</v>
      </c>
      <c r="K80" s="25"/>
      <c r="L80" s="19">
        <f t="shared" si="37"/>
        <v>33.800000000000004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 t="shared" ref="G81" si="38">G70+G80</f>
        <v>35.270000000000003</v>
      </c>
      <c r="H81" s="32">
        <f t="shared" ref="H81" si="39">H70+H80</f>
        <v>32.209999999999994</v>
      </c>
      <c r="I81" s="32">
        <f t="shared" ref="I81" si="40">I70+I80</f>
        <v>183.55</v>
      </c>
      <c r="J81" s="32">
        <f t="shared" ref="J81:L81" si="41">J70+J80</f>
        <v>1175.73</v>
      </c>
      <c r="K81" s="32"/>
      <c r="L81" s="32">
        <f t="shared" si="41"/>
        <v>52.550000000000004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6</v>
      </c>
      <c r="H82" s="40">
        <v>6.8</v>
      </c>
      <c r="I82" s="40">
        <v>29.2</v>
      </c>
      <c r="J82" s="40">
        <v>202</v>
      </c>
      <c r="K82" s="41">
        <v>183</v>
      </c>
      <c r="L82" s="40">
        <v>6.1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2.2000000000000002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9.23</v>
      </c>
      <c r="H89" s="19">
        <f t="shared" ref="H89" si="43">SUM(H82:H88)</f>
        <v>7.22</v>
      </c>
      <c r="I89" s="19">
        <f t="shared" ref="I89" si="44">SUM(I82:I88)</f>
        <v>63.52</v>
      </c>
      <c r="J89" s="19">
        <f t="shared" ref="J89:L89" si="45">SUM(J82:J88)</f>
        <v>355.52</v>
      </c>
      <c r="K89" s="25"/>
      <c r="L89" s="19">
        <f t="shared" si="45"/>
        <v>10.700000000000001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46</v>
      </c>
      <c r="F91" s="43">
        <v>250</v>
      </c>
      <c r="G91" s="43">
        <v>5.49</v>
      </c>
      <c r="H91" s="43">
        <v>5.27</v>
      </c>
      <c r="I91" s="43">
        <v>16.53</v>
      </c>
      <c r="J91" s="43">
        <v>148.25</v>
      </c>
      <c r="K91" s="44">
        <v>31</v>
      </c>
      <c r="L91" s="43">
        <v>6.15</v>
      </c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180</v>
      </c>
      <c r="G92" s="43">
        <v>5.4</v>
      </c>
      <c r="H92" s="43">
        <v>8.1</v>
      </c>
      <c r="I92" s="43">
        <v>32.5</v>
      </c>
      <c r="J92" s="43">
        <v>225</v>
      </c>
      <c r="K92" s="44">
        <v>897</v>
      </c>
      <c r="L92" s="43">
        <v>3</v>
      </c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100</v>
      </c>
      <c r="G93" s="43">
        <v>8.51</v>
      </c>
      <c r="H93" s="43">
        <v>22.55</v>
      </c>
      <c r="I93" s="43">
        <v>2.31</v>
      </c>
      <c r="J93" s="43">
        <v>247.2</v>
      </c>
      <c r="K93" s="44">
        <v>260</v>
      </c>
      <c r="L93" s="43">
        <v>21.74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7.11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>
        <v>1.45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25.46</v>
      </c>
      <c r="H99" s="19">
        <f t="shared" ref="H99" si="47">SUM(H90:H98)</f>
        <v>36.85</v>
      </c>
      <c r="I99" s="19">
        <f t="shared" ref="I99" si="48">SUM(I90:I98)</f>
        <v>122.42999999999999</v>
      </c>
      <c r="J99" s="19">
        <f t="shared" ref="J99:L99" si="49">SUM(J90:J98)</f>
        <v>938.73</v>
      </c>
      <c r="K99" s="25"/>
      <c r="L99" s="19">
        <f t="shared" si="49"/>
        <v>41.85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34.69</v>
      </c>
      <c r="H100" s="32">
        <f t="shared" ref="H100" si="51">H89+H99</f>
        <v>44.07</v>
      </c>
      <c r="I100" s="32">
        <f t="shared" ref="I100" si="52">I89+I99</f>
        <v>185.95</v>
      </c>
      <c r="J100" s="32">
        <f t="shared" ref="J100:L100" si="53">J89+J99</f>
        <v>1294.25</v>
      </c>
      <c r="K100" s="32"/>
      <c r="L100" s="32">
        <f t="shared" si="53"/>
        <v>52.550000000000004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5.55</v>
      </c>
      <c r="H101" s="40">
        <v>9.74</v>
      </c>
      <c r="I101" s="40">
        <v>38.5</v>
      </c>
      <c r="J101" s="40">
        <v>264.54000000000002</v>
      </c>
      <c r="K101" s="41">
        <v>181</v>
      </c>
      <c r="L101" s="40">
        <v>6.1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2.2000000000000002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1.1299999999999999</v>
      </c>
      <c r="H105" s="43">
        <v>0.38</v>
      </c>
      <c r="I105" s="43">
        <v>15.75</v>
      </c>
      <c r="J105" s="43">
        <v>70.88</v>
      </c>
      <c r="K105" s="44">
        <v>338</v>
      </c>
      <c r="L105" s="43">
        <v>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9.91</v>
      </c>
      <c r="H108" s="19">
        <f t="shared" si="54"/>
        <v>10.540000000000001</v>
      </c>
      <c r="I108" s="19">
        <f t="shared" si="54"/>
        <v>88.57</v>
      </c>
      <c r="J108" s="19">
        <f t="shared" si="54"/>
        <v>488.94</v>
      </c>
      <c r="K108" s="25"/>
      <c r="L108" s="19">
        <f t="shared" ref="L108" si="55">SUM(L101:L107)</f>
        <v>18.700000000000003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1.77</v>
      </c>
      <c r="H110" s="43">
        <v>4.95</v>
      </c>
      <c r="I110" s="43">
        <v>7.9</v>
      </c>
      <c r="J110" s="43">
        <v>89.75</v>
      </c>
      <c r="K110" s="44">
        <v>88</v>
      </c>
      <c r="L110" s="43">
        <v>9.18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120</v>
      </c>
      <c r="G111" s="43">
        <v>5.44</v>
      </c>
      <c r="H111" s="43">
        <v>5.45</v>
      </c>
      <c r="I111" s="43">
        <v>7.73</v>
      </c>
      <c r="J111" s="43">
        <v>101.6</v>
      </c>
      <c r="K111" s="44">
        <v>233</v>
      </c>
      <c r="L111" s="43">
        <v>12.22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3.65</v>
      </c>
      <c r="H112" s="43">
        <v>5.37</v>
      </c>
      <c r="I112" s="43">
        <v>36.68</v>
      </c>
      <c r="J112" s="43">
        <v>209.7</v>
      </c>
      <c r="K112" s="44">
        <v>304</v>
      </c>
      <c r="L112" s="43">
        <v>4</v>
      </c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0.24</v>
      </c>
      <c r="H113" s="43">
        <v>0.14000000000000001</v>
      </c>
      <c r="I113" s="43">
        <v>27.84</v>
      </c>
      <c r="J113" s="43">
        <v>115</v>
      </c>
      <c r="K113" s="44">
        <v>345</v>
      </c>
      <c r="L113" s="43">
        <v>4.5999999999999996</v>
      </c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 t="s">
        <v>60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>
        <v>1.45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16.5</v>
      </c>
      <c r="H118" s="19">
        <f t="shared" si="56"/>
        <v>16.75</v>
      </c>
      <c r="I118" s="19">
        <f t="shared" si="56"/>
        <v>119.23</v>
      </c>
      <c r="J118" s="19">
        <f t="shared" si="56"/>
        <v>701.53</v>
      </c>
      <c r="K118" s="25"/>
      <c r="L118" s="19">
        <f t="shared" ref="L118" si="57">SUM(L109:L117)</f>
        <v>33.85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26.41</v>
      </c>
      <c r="H119" s="32">
        <f t="shared" ref="H119" si="59">H108+H118</f>
        <v>27.29</v>
      </c>
      <c r="I119" s="32">
        <f t="shared" ref="I119" si="60">I108+I118</f>
        <v>207.8</v>
      </c>
      <c r="J119" s="32">
        <f t="shared" ref="J119:L119" si="61">J108+J118</f>
        <v>1190.47</v>
      </c>
      <c r="K119" s="32"/>
      <c r="L119" s="32">
        <f t="shared" si="61"/>
        <v>52.550000000000004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205</v>
      </c>
      <c r="G120" s="40">
        <v>5.0999999999999996</v>
      </c>
      <c r="H120" s="40">
        <v>5.0999999999999996</v>
      </c>
      <c r="I120" s="40">
        <v>31.8</v>
      </c>
      <c r="J120" s="40">
        <v>185.6</v>
      </c>
      <c r="K120" s="41">
        <v>520</v>
      </c>
      <c r="L120" s="40">
        <v>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2.2999999999999998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8.39</v>
      </c>
      <c r="H127" s="19">
        <f t="shared" si="62"/>
        <v>5.52</v>
      </c>
      <c r="I127" s="19">
        <f t="shared" si="62"/>
        <v>66.319999999999993</v>
      </c>
      <c r="J127" s="19">
        <f t="shared" si="62"/>
        <v>341.12</v>
      </c>
      <c r="K127" s="25"/>
      <c r="L127" s="19">
        <f t="shared" ref="L127" si="63">SUM(L120:L126)</f>
        <v>10.700000000000001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2.19</v>
      </c>
      <c r="H129" s="43">
        <v>2.78</v>
      </c>
      <c r="I129" s="43">
        <v>15.39</v>
      </c>
      <c r="J129" s="43">
        <v>106</v>
      </c>
      <c r="K129" s="44">
        <v>104</v>
      </c>
      <c r="L129" s="43">
        <v>7.13</v>
      </c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23.48</v>
      </c>
      <c r="H130" s="43">
        <v>58.82</v>
      </c>
      <c r="I130" s="43">
        <v>0.48</v>
      </c>
      <c r="J130" s="43">
        <v>328</v>
      </c>
      <c r="K130" s="44">
        <v>288</v>
      </c>
      <c r="L130" s="43">
        <v>22.27</v>
      </c>
    </row>
    <row r="131" spans="1:12" ht="1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8.59</v>
      </c>
      <c r="H131" s="43">
        <v>6.09</v>
      </c>
      <c r="I131" s="43">
        <v>38.64</v>
      </c>
      <c r="J131" s="43">
        <v>243.75</v>
      </c>
      <c r="K131" s="44">
        <v>302</v>
      </c>
      <c r="L131" s="43">
        <v>4</v>
      </c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0.24</v>
      </c>
      <c r="H132" s="43">
        <v>0.14000000000000001</v>
      </c>
      <c r="I132" s="43">
        <v>27.84</v>
      </c>
      <c r="J132" s="43">
        <v>115</v>
      </c>
      <c r="K132" s="44">
        <v>345</v>
      </c>
      <c r="L132" s="43">
        <v>4.5999999999999996</v>
      </c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1.45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39.900000000000013</v>
      </c>
      <c r="H137" s="19">
        <f t="shared" si="64"/>
        <v>68.67</v>
      </c>
      <c r="I137" s="19">
        <f t="shared" si="64"/>
        <v>121.43000000000002</v>
      </c>
      <c r="J137" s="19">
        <f t="shared" si="64"/>
        <v>978.23</v>
      </c>
      <c r="K137" s="25"/>
      <c r="L137" s="19">
        <f t="shared" ref="L137" si="65">SUM(L128:L136)</f>
        <v>41.85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1225</v>
      </c>
      <c r="G138" s="32">
        <f t="shared" ref="G138" si="66">G127+G137</f>
        <v>48.290000000000013</v>
      </c>
      <c r="H138" s="32">
        <f t="shared" ref="H138" si="67">H127+H137</f>
        <v>74.19</v>
      </c>
      <c r="I138" s="32">
        <f t="shared" ref="I138" si="68">I127+I137</f>
        <v>187.75</v>
      </c>
      <c r="J138" s="32">
        <f t="shared" ref="J138:L138" si="69">J127+J137</f>
        <v>1319.35</v>
      </c>
      <c r="K138" s="32"/>
      <c r="L138" s="32">
        <f t="shared" si="69"/>
        <v>52.550000000000004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6</v>
      </c>
      <c r="H139" s="40">
        <v>6.8</v>
      </c>
      <c r="I139" s="40">
        <v>29.2</v>
      </c>
      <c r="J139" s="40">
        <v>202</v>
      </c>
      <c r="K139" s="41">
        <v>183</v>
      </c>
      <c r="L139" s="40">
        <v>6.1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2.2000000000000002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9.23</v>
      </c>
      <c r="H146" s="19">
        <f t="shared" si="70"/>
        <v>7.22</v>
      </c>
      <c r="I146" s="19">
        <f t="shared" si="70"/>
        <v>63.52</v>
      </c>
      <c r="J146" s="19">
        <f t="shared" si="70"/>
        <v>355.52</v>
      </c>
      <c r="K146" s="25"/>
      <c r="L146" s="19">
        <f t="shared" ref="L146" si="71">SUM(L139:L145)</f>
        <v>10.700000000000001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0.56999999999999995</v>
      </c>
      <c r="H148" s="43">
        <v>4.8</v>
      </c>
      <c r="I148" s="43">
        <v>1.7</v>
      </c>
      <c r="J148" s="43">
        <v>51.2</v>
      </c>
      <c r="K148" s="44">
        <v>115</v>
      </c>
      <c r="L148" s="43">
        <v>7.75</v>
      </c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180</v>
      </c>
      <c r="G149" s="43">
        <v>5.4</v>
      </c>
      <c r="H149" s="43">
        <v>8.1</v>
      </c>
      <c r="I149" s="43">
        <v>32.5</v>
      </c>
      <c r="J149" s="43">
        <v>225</v>
      </c>
      <c r="K149" s="44">
        <v>897</v>
      </c>
      <c r="L149" s="43">
        <v>3</v>
      </c>
    </row>
    <row r="150" spans="1:12" ht="15">
      <c r="A150" s="23"/>
      <c r="B150" s="15"/>
      <c r="C150" s="11"/>
      <c r="D150" s="7" t="s">
        <v>29</v>
      </c>
      <c r="E150" s="42" t="s">
        <v>65</v>
      </c>
      <c r="F150" s="43">
        <v>80</v>
      </c>
      <c r="G150" s="43">
        <v>6.47</v>
      </c>
      <c r="H150" s="43">
        <v>14.63</v>
      </c>
      <c r="I150" s="43">
        <v>8.24</v>
      </c>
      <c r="J150" s="43">
        <v>192</v>
      </c>
      <c r="K150" s="44">
        <v>268</v>
      </c>
      <c r="L150" s="43">
        <v>20.14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  <c r="L151" s="43">
        <v>7.11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1.45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18.5</v>
      </c>
      <c r="H156" s="19">
        <f t="shared" si="72"/>
        <v>28.46</v>
      </c>
      <c r="I156" s="19">
        <f t="shared" si="72"/>
        <v>113.53000000000002</v>
      </c>
      <c r="J156" s="19">
        <f t="shared" si="72"/>
        <v>786.48</v>
      </c>
      <c r="K156" s="25"/>
      <c r="L156" s="19">
        <f t="shared" ref="L156" si="73">SUM(L147:L155)</f>
        <v>41.85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27.73</v>
      </c>
      <c r="H157" s="32">
        <f t="shared" ref="H157" si="75">H146+H156</f>
        <v>35.68</v>
      </c>
      <c r="I157" s="32">
        <f t="shared" ref="I157" si="76">I146+I156</f>
        <v>177.05</v>
      </c>
      <c r="J157" s="32">
        <f t="shared" ref="J157:L157" si="77">J146+J156</f>
        <v>1142</v>
      </c>
      <c r="K157" s="32"/>
      <c r="L157" s="32">
        <f t="shared" si="77"/>
        <v>52.550000000000004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200</v>
      </c>
      <c r="G158" s="40">
        <v>5.52</v>
      </c>
      <c r="H158" s="40">
        <v>10.16</v>
      </c>
      <c r="I158" s="40">
        <v>39.51</v>
      </c>
      <c r="J158" s="40">
        <v>272.73</v>
      </c>
      <c r="K158" s="41">
        <v>175</v>
      </c>
      <c r="L158" s="40">
        <v>7.8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8.75</v>
      </c>
      <c r="H165" s="19">
        <f t="shared" si="78"/>
        <v>10.58</v>
      </c>
      <c r="I165" s="19">
        <f t="shared" si="78"/>
        <v>73.83</v>
      </c>
      <c r="J165" s="19">
        <f t="shared" si="78"/>
        <v>426.25</v>
      </c>
      <c r="K165" s="25"/>
      <c r="L165" s="19">
        <f t="shared" ref="L165" si="79">SUM(L158:L164)</f>
        <v>12.4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0.79</v>
      </c>
      <c r="H166" s="43">
        <v>1.94</v>
      </c>
      <c r="I166" s="43">
        <v>3.87</v>
      </c>
      <c r="J166" s="43">
        <v>36.24</v>
      </c>
      <c r="K166" s="44">
        <v>45</v>
      </c>
      <c r="L166" s="43">
        <v>0.2</v>
      </c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1.83</v>
      </c>
      <c r="H167" s="43">
        <v>4.9000000000000004</v>
      </c>
      <c r="I167" s="43">
        <v>10.9</v>
      </c>
      <c r="J167" s="43">
        <v>103.7</v>
      </c>
      <c r="K167" s="44">
        <v>82</v>
      </c>
      <c r="L167" s="43">
        <v>15.35</v>
      </c>
    </row>
    <row r="168" spans="1:12" ht="15">
      <c r="A168" s="23"/>
      <c r="B168" s="15"/>
      <c r="C168" s="11"/>
      <c r="D168" s="7" t="s">
        <v>28</v>
      </c>
      <c r="E168" s="42" t="s">
        <v>71</v>
      </c>
      <c r="F168" s="43">
        <v>220</v>
      </c>
      <c r="G168" s="43">
        <v>13.51</v>
      </c>
      <c r="H168" s="43">
        <v>6.71</v>
      </c>
      <c r="I168" s="43">
        <v>27.34</v>
      </c>
      <c r="J168" s="43">
        <v>224</v>
      </c>
      <c r="K168" s="44"/>
      <c r="L168" s="43">
        <v>18.45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0.13</v>
      </c>
      <c r="H170" s="43">
        <v>0.02</v>
      </c>
      <c r="I170" s="43">
        <v>15.2</v>
      </c>
      <c r="J170" s="43">
        <v>62</v>
      </c>
      <c r="K170" s="44">
        <v>377</v>
      </c>
      <c r="L170" s="43">
        <v>2.2999999999999998</v>
      </c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>
        <v>1.45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21.659999999999997</v>
      </c>
      <c r="H175" s="19">
        <f t="shared" si="80"/>
        <v>14.41</v>
      </c>
      <c r="I175" s="19">
        <f t="shared" si="80"/>
        <v>96.39</v>
      </c>
      <c r="J175" s="19">
        <f t="shared" si="80"/>
        <v>611.42000000000007</v>
      </c>
      <c r="K175" s="25"/>
      <c r="L175" s="19">
        <f t="shared" ref="L175" si="81">SUM(L166:L174)</f>
        <v>40.15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30.409999999999997</v>
      </c>
      <c r="H176" s="32">
        <f t="shared" ref="H176" si="83">H165+H175</f>
        <v>24.990000000000002</v>
      </c>
      <c r="I176" s="32">
        <f t="shared" ref="I176" si="84">I165+I175</f>
        <v>170.22</v>
      </c>
      <c r="J176" s="32">
        <f t="shared" ref="J176:L176" si="85">J165+J175</f>
        <v>1037.67</v>
      </c>
      <c r="K176" s="32"/>
      <c r="L176" s="32">
        <f t="shared" si="85"/>
        <v>52.55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205</v>
      </c>
      <c r="G177" s="40">
        <v>5.0999999999999996</v>
      </c>
      <c r="H177" s="40">
        <v>5.0999999999999996</v>
      </c>
      <c r="I177" s="40">
        <v>31.8</v>
      </c>
      <c r="J177" s="40">
        <v>185.6</v>
      </c>
      <c r="K177" s="41">
        <v>520</v>
      </c>
      <c r="L177" s="40">
        <v>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4.07</v>
      </c>
      <c r="H179" s="43">
        <v>3.54</v>
      </c>
      <c r="I179" s="43">
        <v>17.57</v>
      </c>
      <c r="J179" s="43">
        <v>118.6</v>
      </c>
      <c r="K179" s="44">
        <v>382</v>
      </c>
      <c r="L179" s="43">
        <v>6.2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6">SUM(G177:G183)</f>
        <v>12.33</v>
      </c>
      <c r="H184" s="19">
        <f t="shared" si="86"/>
        <v>9.0400000000000009</v>
      </c>
      <c r="I184" s="19">
        <f t="shared" si="86"/>
        <v>68.69</v>
      </c>
      <c r="J184" s="19">
        <f t="shared" si="86"/>
        <v>397.71999999999997</v>
      </c>
      <c r="K184" s="25"/>
      <c r="L184" s="19">
        <f t="shared" ref="L184" si="87">SUM(L177:L183)</f>
        <v>14.6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>
        <v>67</v>
      </c>
      <c r="L185" s="43">
        <v>1.4</v>
      </c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2.19</v>
      </c>
      <c r="H186" s="43">
        <v>2.78</v>
      </c>
      <c r="I186" s="43">
        <v>15.39</v>
      </c>
      <c r="J186" s="43">
        <v>106</v>
      </c>
      <c r="K186" s="44">
        <v>104</v>
      </c>
      <c r="L186" s="43">
        <v>7.13</v>
      </c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23.48</v>
      </c>
      <c r="H187" s="43">
        <v>58.82</v>
      </c>
      <c r="I187" s="43">
        <v>0.48</v>
      </c>
      <c r="J187" s="43">
        <v>328</v>
      </c>
      <c r="K187" s="44">
        <v>288</v>
      </c>
      <c r="L187" s="43">
        <v>16.97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8.59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4</v>
      </c>
    </row>
    <row r="189" spans="1:12" ht="1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0.24</v>
      </c>
      <c r="H189" s="43">
        <v>0.14000000000000001</v>
      </c>
      <c r="I189" s="43">
        <v>27.84</v>
      </c>
      <c r="J189" s="43">
        <v>115</v>
      </c>
      <c r="K189" s="44">
        <v>345</v>
      </c>
      <c r="L189" s="43">
        <v>4.5999999999999996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>
        <v>1.45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40.74</v>
      </c>
      <c r="H194" s="19">
        <f t="shared" si="88"/>
        <v>74.690000000000012</v>
      </c>
      <c r="I194" s="19">
        <f t="shared" si="88"/>
        <v>125.8</v>
      </c>
      <c r="J194" s="19">
        <f t="shared" si="88"/>
        <v>1053.29</v>
      </c>
      <c r="K194" s="25"/>
      <c r="L194" s="19">
        <f t="shared" ref="L194" si="89">SUM(L185:L193)</f>
        <v>37.950000000000003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1285</v>
      </c>
      <c r="G195" s="32">
        <f t="shared" ref="G195" si="90">G184+G194</f>
        <v>53.07</v>
      </c>
      <c r="H195" s="32">
        <f t="shared" ref="H195" si="91">H184+H194</f>
        <v>83.730000000000018</v>
      </c>
      <c r="I195" s="32">
        <f t="shared" ref="I195" si="92">I184+I194</f>
        <v>194.49</v>
      </c>
      <c r="J195" s="32">
        <f t="shared" ref="J195:L195" si="93">J184+J194</f>
        <v>1451.01</v>
      </c>
      <c r="K195" s="32"/>
      <c r="L195" s="32">
        <f t="shared" si="93"/>
        <v>52.550000000000004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36.894999999999996</v>
      </c>
      <c r="H196" s="34">
        <f t="shared" si="94"/>
        <v>44.298999999999992</v>
      </c>
      <c r="I196" s="34">
        <f t="shared" si="94"/>
        <v>188.376</v>
      </c>
      <c r="J196" s="34">
        <f t="shared" si="94"/>
        <v>1255.971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52.690000000000012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 13</cp:lastModifiedBy>
  <dcterms:created xsi:type="dcterms:W3CDTF">2022-05-16T14:23:56Z</dcterms:created>
  <dcterms:modified xsi:type="dcterms:W3CDTF">2023-10-17T16:48:11Z</dcterms:modified>
</cp:coreProperties>
</file>